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565"/>
  </bookViews>
  <sheets>
    <sheet name="08.08.2015г. (2)" sheetId="1" r:id="rId1"/>
  </sheets>
  <definedNames>
    <definedName name="_xlnm.Print_Area" localSheetId="0">'08.08.2015г. (2)'!$A$1:$K$48</definedName>
  </definedNames>
  <calcPr calcId="144525"/>
</workbook>
</file>

<file path=xl/calcChain.xml><?xml version="1.0" encoding="utf-8"?>
<calcChain xmlns="http://schemas.openxmlformats.org/spreadsheetml/2006/main">
  <c r="E29" i="1" l="1"/>
  <c r="I28" i="1"/>
  <c r="H28" i="1"/>
  <c r="J28" i="1" s="1"/>
  <c r="F28" i="1"/>
  <c r="I27" i="1"/>
  <c r="H27" i="1"/>
  <c r="J27" i="1" s="1"/>
  <c r="F27" i="1"/>
  <c r="I26" i="1"/>
  <c r="H26" i="1"/>
  <c r="J26" i="1" s="1"/>
  <c r="F26" i="1"/>
  <c r="I25" i="1"/>
  <c r="H25" i="1"/>
  <c r="J25" i="1" s="1"/>
  <c r="F25" i="1"/>
  <c r="I24" i="1"/>
  <c r="F24" i="1"/>
  <c r="H24" i="1" s="1"/>
  <c r="I23" i="1"/>
  <c r="J23" i="1" s="1"/>
  <c r="F23" i="1"/>
  <c r="H23" i="1" s="1"/>
  <c r="I22" i="1"/>
  <c r="J22" i="1" s="1"/>
  <c r="F22" i="1"/>
  <c r="H22" i="1" s="1"/>
  <c r="I21" i="1"/>
  <c r="J21" i="1" s="1"/>
  <c r="F21" i="1"/>
  <c r="H21" i="1" s="1"/>
  <c r="I20" i="1"/>
  <c r="J20" i="1" s="1"/>
  <c r="F20" i="1"/>
  <c r="H20" i="1" s="1"/>
  <c r="I19" i="1"/>
  <c r="J19" i="1" s="1"/>
  <c r="F19" i="1"/>
  <c r="H19" i="1" s="1"/>
  <c r="I18" i="1"/>
  <c r="J18" i="1" s="1"/>
  <c r="F18" i="1"/>
  <c r="H18" i="1" s="1"/>
  <c r="I17" i="1"/>
  <c r="J17" i="1" s="1"/>
  <c r="F17" i="1"/>
  <c r="H17" i="1" s="1"/>
  <c r="I16" i="1"/>
  <c r="J16" i="1" s="1"/>
  <c r="F16" i="1"/>
  <c r="H16" i="1" s="1"/>
  <c r="I15" i="1"/>
  <c r="J15" i="1" s="1"/>
  <c r="F15" i="1"/>
  <c r="H15" i="1" s="1"/>
  <c r="I14" i="1"/>
  <c r="J14" i="1" s="1"/>
  <c r="F14" i="1"/>
  <c r="H14" i="1" s="1"/>
  <c r="I13" i="1"/>
  <c r="J13" i="1" s="1"/>
  <c r="F13" i="1"/>
  <c r="H13" i="1" s="1"/>
  <c r="I12" i="1"/>
  <c r="J12" i="1" s="1"/>
  <c r="F12" i="1"/>
  <c r="H12" i="1" s="1"/>
  <c r="I11" i="1"/>
  <c r="J11" i="1" s="1"/>
  <c r="F11" i="1"/>
  <c r="H11" i="1" s="1"/>
  <c r="I10" i="1"/>
  <c r="J10" i="1" s="1"/>
  <c r="F10" i="1"/>
  <c r="H10" i="1" s="1"/>
  <c r="I9" i="1"/>
  <c r="J9" i="1" s="1"/>
  <c r="J29" i="1" s="1"/>
  <c r="F9" i="1"/>
  <c r="H9" i="1" s="1"/>
  <c r="I29" i="1" l="1"/>
</calcChain>
</file>

<file path=xl/sharedStrings.xml><?xml version="1.0" encoding="utf-8"?>
<sst xmlns="http://schemas.openxmlformats.org/spreadsheetml/2006/main" count="83" uniqueCount="52">
  <si>
    <t>ОТЧЕТ</t>
  </si>
  <si>
    <t>по подготовке объектов ООО "Сибирь" к работе в осенне-зимний период 2015-2016г.
08.08.2015г.</t>
  </si>
  <si>
    <t>№</t>
  </si>
  <si>
    <t>Наименование видов работ и объектов</t>
  </si>
  <si>
    <t>Ед. изм</t>
  </si>
  <si>
    <t>Кол-во
объем</t>
  </si>
  <si>
    <t>Средства пред-ия
тыс. руб.</t>
  </si>
  <si>
    <t>Кол-во объём</t>
  </si>
  <si>
    <t>Финансовые</t>
  </si>
  <si>
    <t>Примечание</t>
  </si>
  <si>
    <t xml:space="preserve">План </t>
  </si>
  <si>
    <t xml:space="preserve">Факт </t>
  </si>
  <si>
    <t>% выполнения</t>
  </si>
  <si>
    <t>План</t>
  </si>
  <si>
    <t>Факт</t>
  </si>
  <si>
    <t>Ремонт мягкой кровли кровли</t>
  </si>
  <si>
    <t>м2</t>
  </si>
  <si>
    <t>ООО "Тёплый дом"</t>
  </si>
  <si>
    <t>Ремонт гидроизоляции кровли тамбура</t>
  </si>
  <si>
    <t>Ремонт 2-х скатной кровли (тепло и гидро изол. чердачного помещения)</t>
  </si>
  <si>
    <t>Частичный ремонт м/п швов</t>
  </si>
  <si>
    <t>м/п</t>
  </si>
  <si>
    <t>ИП Московкин</t>
  </si>
  <si>
    <t>Ремонт снегозащитных ограждений 2-х скатной кровли (над подъездами)</t>
  </si>
  <si>
    <t>Замена снегозащитных ограждений 2-х скатной кровли (над подъездами)</t>
  </si>
  <si>
    <t>Испытание систем  по окончанию отопительного сезона</t>
  </si>
  <si>
    <t>дом</t>
  </si>
  <si>
    <t>ООО "Сантехсервис"</t>
  </si>
  <si>
    <t>Поверка манометров</t>
  </si>
  <si>
    <t>шт</t>
  </si>
  <si>
    <t>ООО "РИПСИ"</t>
  </si>
  <si>
    <t>Поверка приборов теплопотребления</t>
  </si>
  <si>
    <t>Ремонт и ревизия систем внутридомового отопления</t>
  </si>
  <si>
    <t>Промывка внутренних систем отопления</t>
  </si>
  <si>
    <t>Испытание систем  перед началом отопительного сезона</t>
  </si>
  <si>
    <t>-</t>
  </si>
  <si>
    <t>Запуск и регулировка систем внутридомового отопления</t>
  </si>
  <si>
    <t>Остекление окон в подъездах, ремонт оконных блоков, ремонт дверных блоков.</t>
  </si>
  <si>
    <t>ООО "Сибирь"</t>
  </si>
  <si>
    <t>Установка дверных блоков выхода на кровлю</t>
  </si>
  <si>
    <t>Изоляция  трубопроводов отопления в подвале (окраска жидким-керамическим покрытием</t>
  </si>
  <si>
    <t>Установка пружин</t>
  </si>
  <si>
    <t>Пополнение аварийного запаса</t>
  </si>
  <si>
    <t>тыс/руб.</t>
  </si>
  <si>
    <t>Приобретение запчастей в АИТП</t>
  </si>
  <si>
    <t>Приобретение теплообменника в АИТП</t>
  </si>
  <si>
    <t>ИТОГО:</t>
  </si>
  <si>
    <t xml:space="preserve"> </t>
  </si>
  <si>
    <t>Главный инженер ООО "Сибирь"</t>
  </si>
  <si>
    <t>Ж.Н. Димид</t>
  </si>
  <si>
    <t>Исполнитель: инженер ПТО</t>
  </si>
  <si>
    <t>Нуцалов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</si>
</sst>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b/>
      <sz val="12"/>
      <name val="Times New Roman"/>
      <family val="1"/>
      <charset val="204"/>
    </font>
    <font>
      <i/>
      <sz val="9"/>
      <name val="Arial Cyr"/>
      <charset val="204"/>
    </font>
    <font>
      <i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/>
    </xf>
    <xf numFmtId="9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9" fontId="8" fillId="0" borderId="6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/>
    </xf>
    <xf numFmtId="2" fontId="8" fillId="0" borderId="6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4" fontId="7" fillId="0" borderId="5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3" fillId="0" borderId="0" xfId="0" applyFont="1" applyFill="1"/>
    <xf numFmtId="0" fontId="2" fillId="0" borderId="0" xfId="0" applyFont="1" applyFill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topLeftCell="A19" zoomScaleNormal="100" workbookViewId="0">
      <selection activeCell="H37" sqref="H37"/>
    </sheetView>
  </sheetViews>
  <sheetFormatPr defaultRowHeight="11.25" x14ac:dyDescent="0.2"/>
  <cols>
    <col min="1" max="1" width="3.85546875" style="2" customWidth="1"/>
    <col min="2" max="2" width="26" style="2" customWidth="1"/>
    <col min="3" max="3" width="8.140625" style="2" customWidth="1"/>
    <col min="4" max="4" width="8.42578125" style="2" customWidth="1"/>
    <col min="5" max="5" width="11" style="2" customWidth="1"/>
    <col min="6" max="6" width="6.7109375" style="2" bestFit="1" customWidth="1"/>
    <col min="7" max="7" width="7.140625" style="2" bestFit="1" customWidth="1"/>
    <col min="8" max="8" width="13.28515625" style="2" customWidth="1"/>
    <col min="9" max="9" width="7.5703125" style="47" bestFit="1" customWidth="1"/>
    <col min="10" max="10" width="7.140625" style="47" customWidth="1"/>
    <col min="11" max="11" width="17.28515625" style="2" bestFit="1" customWidth="1"/>
    <col min="12" max="16384" width="9.140625" style="2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3"/>
    </row>
    <row r="2" spans="1:13" ht="12.75" x14ac:dyDescent="0.2">
      <c r="A2" s="4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2.75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ht="24.75" customHeight="1" x14ac:dyDescent="0.2">
      <c r="A4" s="6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M4" s="7"/>
    </row>
    <row r="5" spans="1:13" ht="12" thickBot="1" x14ac:dyDescent="0.25">
      <c r="B5" s="8"/>
      <c r="C5" s="8"/>
      <c r="D5" s="8"/>
      <c r="E5" s="8"/>
      <c r="F5" s="8"/>
      <c r="G5" s="8"/>
      <c r="H5" s="8"/>
      <c r="I5" s="9"/>
      <c r="J5" s="9"/>
      <c r="K5" s="8"/>
    </row>
    <row r="6" spans="1:13" ht="12.75" x14ac:dyDescent="0.2">
      <c r="A6" s="10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/>
      <c r="H6" s="11"/>
      <c r="I6" s="11" t="s">
        <v>8</v>
      </c>
      <c r="J6" s="11"/>
      <c r="K6" s="12" t="s">
        <v>9</v>
      </c>
    </row>
    <row r="7" spans="1:13" ht="25.5" x14ac:dyDescent="0.2">
      <c r="A7" s="13"/>
      <c r="B7" s="14"/>
      <c r="C7" s="14"/>
      <c r="D7" s="14"/>
      <c r="E7" s="14"/>
      <c r="F7" s="15" t="s">
        <v>10</v>
      </c>
      <c r="G7" s="15" t="s">
        <v>11</v>
      </c>
      <c r="H7" s="15" t="s">
        <v>12</v>
      </c>
      <c r="I7" s="15" t="s">
        <v>13</v>
      </c>
      <c r="J7" s="16" t="s">
        <v>14</v>
      </c>
      <c r="K7" s="17"/>
    </row>
    <row r="8" spans="1:13" x14ac:dyDescent="0.2">
      <c r="A8" s="18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20">
        <v>11</v>
      </c>
    </row>
    <row r="9" spans="1:13" x14ac:dyDescent="0.2">
      <c r="A9" s="21">
        <v>1</v>
      </c>
      <c r="B9" s="22" t="s">
        <v>15</v>
      </c>
      <c r="C9" s="23" t="s">
        <v>16</v>
      </c>
      <c r="D9" s="23">
        <v>37.5</v>
      </c>
      <c r="E9" s="23">
        <v>97.5</v>
      </c>
      <c r="F9" s="23">
        <f t="shared" ref="F9:F25" si="0">D9</f>
        <v>37.5</v>
      </c>
      <c r="G9" s="23">
        <v>37.5</v>
      </c>
      <c r="H9" s="24">
        <f t="shared" ref="H9:H28" si="1">G9/F9</f>
        <v>1</v>
      </c>
      <c r="I9" s="23">
        <f t="shared" ref="I9:I28" si="2">E9</f>
        <v>97.5</v>
      </c>
      <c r="J9" s="23">
        <f t="shared" ref="J9:J23" si="3">I9*H9</f>
        <v>97.5</v>
      </c>
      <c r="K9" s="25" t="s">
        <v>17</v>
      </c>
    </row>
    <row r="10" spans="1:13" ht="22.5" x14ac:dyDescent="0.2">
      <c r="A10" s="21">
        <v>2</v>
      </c>
      <c r="B10" s="22" t="s">
        <v>18</v>
      </c>
      <c r="C10" s="23" t="s">
        <v>16</v>
      </c>
      <c r="D10" s="23">
        <v>24</v>
      </c>
      <c r="E10" s="23">
        <v>28.8</v>
      </c>
      <c r="F10" s="23">
        <f t="shared" si="0"/>
        <v>24</v>
      </c>
      <c r="G10" s="23">
        <v>24</v>
      </c>
      <c r="H10" s="24">
        <f t="shared" si="1"/>
        <v>1</v>
      </c>
      <c r="I10" s="23">
        <f t="shared" si="2"/>
        <v>28.8</v>
      </c>
      <c r="J10" s="23">
        <f t="shared" si="3"/>
        <v>28.8</v>
      </c>
      <c r="K10" s="25" t="s">
        <v>17</v>
      </c>
    </row>
    <row r="11" spans="1:13" ht="33.75" x14ac:dyDescent="0.2">
      <c r="A11" s="21">
        <v>3</v>
      </c>
      <c r="B11" s="22" t="s">
        <v>19</v>
      </c>
      <c r="C11" s="23" t="s">
        <v>16</v>
      </c>
      <c r="D11" s="23">
        <v>41.5</v>
      </c>
      <c r="E11" s="23">
        <v>103.75</v>
      </c>
      <c r="F11" s="23">
        <f t="shared" si="0"/>
        <v>41.5</v>
      </c>
      <c r="G11" s="23">
        <v>20</v>
      </c>
      <c r="H11" s="24">
        <f t="shared" si="1"/>
        <v>0.48192771084337349</v>
      </c>
      <c r="I11" s="23">
        <f t="shared" si="2"/>
        <v>103.75</v>
      </c>
      <c r="J11" s="23">
        <f t="shared" si="3"/>
        <v>50</v>
      </c>
      <c r="K11" s="25" t="s">
        <v>17</v>
      </c>
    </row>
    <row r="12" spans="1:13" x14ac:dyDescent="0.2">
      <c r="A12" s="21">
        <v>4</v>
      </c>
      <c r="B12" s="22" t="s">
        <v>20</v>
      </c>
      <c r="C12" s="23" t="s">
        <v>21</v>
      </c>
      <c r="D12" s="23">
        <v>86.5</v>
      </c>
      <c r="E12" s="23">
        <v>95.15</v>
      </c>
      <c r="F12" s="23">
        <f t="shared" si="0"/>
        <v>86.5</v>
      </c>
      <c r="G12" s="23">
        <v>86.5</v>
      </c>
      <c r="H12" s="24">
        <f t="shared" si="1"/>
        <v>1</v>
      </c>
      <c r="I12" s="23">
        <f t="shared" si="2"/>
        <v>95.15</v>
      </c>
      <c r="J12" s="23">
        <f t="shared" si="3"/>
        <v>95.15</v>
      </c>
      <c r="K12" s="25" t="s">
        <v>22</v>
      </c>
    </row>
    <row r="13" spans="1:13" ht="33.75" x14ac:dyDescent="0.2">
      <c r="A13" s="21">
        <v>5</v>
      </c>
      <c r="B13" s="22" t="s">
        <v>23</v>
      </c>
      <c r="C13" s="23" t="s">
        <v>21</v>
      </c>
      <c r="D13" s="23">
        <v>65</v>
      </c>
      <c r="E13" s="23">
        <v>58.5</v>
      </c>
      <c r="F13" s="23">
        <f t="shared" si="0"/>
        <v>65</v>
      </c>
      <c r="G13" s="23">
        <v>65</v>
      </c>
      <c r="H13" s="24">
        <f t="shared" si="1"/>
        <v>1</v>
      </c>
      <c r="I13" s="23">
        <f t="shared" si="2"/>
        <v>58.5</v>
      </c>
      <c r="J13" s="23">
        <f t="shared" si="3"/>
        <v>58.5</v>
      </c>
      <c r="K13" s="25" t="s">
        <v>22</v>
      </c>
    </row>
    <row r="14" spans="1:13" ht="33.75" x14ac:dyDescent="0.2">
      <c r="A14" s="21">
        <v>6</v>
      </c>
      <c r="B14" s="22" t="s">
        <v>24</v>
      </c>
      <c r="C14" s="26" t="s">
        <v>21</v>
      </c>
      <c r="D14" s="26">
        <v>10.5</v>
      </c>
      <c r="E14" s="26">
        <v>16.8</v>
      </c>
      <c r="F14" s="23">
        <f t="shared" si="0"/>
        <v>10.5</v>
      </c>
      <c r="G14" s="23">
        <v>10.5</v>
      </c>
      <c r="H14" s="24">
        <f t="shared" si="1"/>
        <v>1</v>
      </c>
      <c r="I14" s="23">
        <f t="shared" si="2"/>
        <v>16.8</v>
      </c>
      <c r="J14" s="23">
        <f t="shared" si="3"/>
        <v>16.8</v>
      </c>
      <c r="K14" s="25" t="s">
        <v>22</v>
      </c>
    </row>
    <row r="15" spans="1:13" ht="33.75" x14ac:dyDescent="0.2">
      <c r="A15" s="21">
        <v>7</v>
      </c>
      <c r="B15" s="22" t="s">
        <v>25</v>
      </c>
      <c r="C15" s="26" t="s">
        <v>26</v>
      </c>
      <c r="D15" s="26">
        <v>25</v>
      </c>
      <c r="E15" s="26">
        <v>32.200000000000003</v>
      </c>
      <c r="F15" s="23">
        <f t="shared" si="0"/>
        <v>25</v>
      </c>
      <c r="G15" s="23">
        <v>25</v>
      </c>
      <c r="H15" s="24">
        <f t="shared" si="1"/>
        <v>1</v>
      </c>
      <c r="I15" s="23">
        <f t="shared" si="2"/>
        <v>32.200000000000003</v>
      </c>
      <c r="J15" s="23">
        <f t="shared" si="3"/>
        <v>32.200000000000003</v>
      </c>
      <c r="K15" s="27" t="s">
        <v>27</v>
      </c>
    </row>
    <row r="16" spans="1:13" x14ac:dyDescent="0.2">
      <c r="A16" s="21">
        <v>8</v>
      </c>
      <c r="B16" s="22" t="s">
        <v>28</v>
      </c>
      <c r="C16" s="26" t="s">
        <v>29</v>
      </c>
      <c r="D16" s="26">
        <v>160</v>
      </c>
      <c r="E16" s="26">
        <v>64</v>
      </c>
      <c r="F16" s="23">
        <f t="shared" si="0"/>
        <v>160</v>
      </c>
      <c r="G16" s="23">
        <v>160</v>
      </c>
      <c r="H16" s="24">
        <f t="shared" si="1"/>
        <v>1</v>
      </c>
      <c r="I16" s="23">
        <f t="shared" si="2"/>
        <v>64</v>
      </c>
      <c r="J16" s="28">
        <f t="shared" si="3"/>
        <v>64</v>
      </c>
      <c r="K16" s="29" t="s">
        <v>30</v>
      </c>
    </row>
    <row r="17" spans="1:11" ht="22.5" x14ac:dyDescent="0.2">
      <c r="A17" s="21">
        <v>9</v>
      </c>
      <c r="B17" s="22" t="s">
        <v>31</v>
      </c>
      <c r="C17" s="26" t="s">
        <v>29</v>
      </c>
      <c r="D17" s="26">
        <v>1</v>
      </c>
      <c r="E17" s="26">
        <v>26.65</v>
      </c>
      <c r="F17" s="23">
        <f t="shared" si="0"/>
        <v>1</v>
      </c>
      <c r="G17" s="23">
        <v>1</v>
      </c>
      <c r="H17" s="24">
        <f t="shared" si="1"/>
        <v>1</v>
      </c>
      <c r="I17" s="23">
        <f t="shared" si="2"/>
        <v>26.65</v>
      </c>
      <c r="J17" s="23">
        <f t="shared" si="3"/>
        <v>26.65</v>
      </c>
      <c r="K17" s="29" t="s">
        <v>30</v>
      </c>
    </row>
    <row r="18" spans="1:11" ht="22.5" x14ac:dyDescent="0.2">
      <c r="A18" s="21">
        <v>10</v>
      </c>
      <c r="B18" s="22" t="s">
        <v>32</v>
      </c>
      <c r="C18" s="26" t="s">
        <v>26</v>
      </c>
      <c r="D18" s="26">
        <v>25</v>
      </c>
      <c r="E18" s="26">
        <v>183</v>
      </c>
      <c r="F18" s="23">
        <f t="shared" si="0"/>
        <v>25</v>
      </c>
      <c r="G18" s="23">
        <v>25</v>
      </c>
      <c r="H18" s="24">
        <f t="shared" si="1"/>
        <v>1</v>
      </c>
      <c r="I18" s="23">
        <f t="shared" si="2"/>
        <v>183</v>
      </c>
      <c r="J18" s="23">
        <f t="shared" si="3"/>
        <v>183</v>
      </c>
      <c r="K18" s="27" t="s">
        <v>27</v>
      </c>
    </row>
    <row r="19" spans="1:11" ht="22.5" x14ac:dyDescent="0.2">
      <c r="A19" s="21">
        <v>11</v>
      </c>
      <c r="B19" s="22" t="s">
        <v>33</v>
      </c>
      <c r="C19" s="26" t="s">
        <v>26</v>
      </c>
      <c r="D19" s="26">
        <v>25</v>
      </c>
      <c r="E19" s="26">
        <v>131.80000000000001</v>
      </c>
      <c r="F19" s="23">
        <f t="shared" si="0"/>
        <v>25</v>
      </c>
      <c r="G19" s="23">
        <v>25</v>
      </c>
      <c r="H19" s="24">
        <f t="shared" si="1"/>
        <v>1</v>
      </c>
      <c r="I19" s="23">
        <f t="shared" si="2"/>
        <v>131.80000000000001</v>
      </c>
      <c r="J19" s="23">
        <f t="shared" si="3"/>
        <v>131.80000000000001</v>
      </c>
      <c r="K19" s="27" t="s">
        <v>27</v>
      </c>
    </row>
    <row r="20" spans="1:11" ht="22.5" x14ac:dyDescent="0.2">
      <c r="A20" s="21">
        <v>12</v>
      </c>
      <c r="B20" s="22" t="s">
        <v>34</v>
      </c>
      <c r="C20" s="26" t="s">
        <v>26</v>
      </c>
      <c r="D20" s="26">
        <v>25</v>
      </c>
      <c r="E20" s="26">
        <v>32.200000000000003</v>
      </c>
      <c r="F20" s="23">
        <f t="shared" si="0"/>
        <v>25</v>
      </c>
      <c r="G20" s="23"/>
      <c r="H20" s="24">
        <f t="shared" si="1"/>
        <v>0</v>
      </c>
      <c r="I20" s="23">
        <f t="shared" si="2"/>
        <v>32.200000000000003</v>
      </c>
      <c r="J20" s="28">
        <f t="shared" si="3"/>
        <v>0</v>
      </c>
      <c r="K20" s="27" t="s">
        <v>35</v>
      </c>
    </row>
    <row r="21" spans="1:11" ht="22.5" x14ac:dyDescent="0.2">
      <c r="A21" s="21">
        <v>13</v>
      </c>
      <c r="B21" s="22" t="s">
        <v>36</v>
      </c>
      <c r="C21" s="26" t="s">
        <v>26</v>
      </c>
      <c r="D21" s="26">
        <v>25</v>
      </c>
      <c r="E21" s="26">
        <v>53.4</v>
      </c>
      <c r="F21" s="23">
        <f t="shared" si="0"/>
        <v>25</v>
      </c>
      <c r="G21" s="23"/>
      <c r="H21" s="24">
        <f t="shared" si="1"/>
        <v>0</v>
      </c>
      <c r="I21" s="23">
        <f t="shared" si="2"/>
        <v>53.4</v>
      </c>
      <c r="J21" s="23">
        <f t="shared" si="3"/>
        <v>0</v>
      </c>
      <c r="K21" s="27" t="s">
        <v>35</v>
      </c>
    </row>
    <row r="22" spans="1:11" ht="33.75" x14ac:dyDescent="0.2">
      <c r="A22" s="21">
        <v>14</v>
      </c>
      <c r="B22" s="22" t="s">
        <v>37</v>
      </c>
      <c r="C22" s="26" t="s">
        <v>16</v>
      </c>
      <c r="D22" s="26">
        <v>35</v>
      </c>
      <c r="E22" s="26">
        <v>27.65</v>
      </c>
      <c r="F22" s="23">
        <f t="shared" si="0"/>
        <v>35</v>
      </c>
      <c r="G22" s="23">
        <v>35</v>
      </c>
      <c r="H22" s="24">
        <f t="shared" si="1"/>
        <v>1</v>
      </c>
      <c r="I22" s="23">
        <f t="shared" si="2"/>
        <v>27.65</v>
      </c>
      <c r="J22" s="23">
        <f t="shared" si="3"/>
        <v>27.65</v>
      </c>
      <c r="K22" s="27" t="s">
        <v>38</v>
      </c>
    </row>
    <row r="23" spans="1:11" ht="22.5" x14ac:dyDescent="0.2">
      <c r="A23" s="21">
        <v>15</v>
      </c>
      <c r="B23" s="22" t="s">
        <v>39</v>
      </c>
      <c r="C23" s="26" t="s">
        <v>29</v>
      </c>
      <c r="D23" s="26">
        <v>2</v>
      </c>
      <c r="E23" s="26">
        <v>32</v>
      </c>
      <c r="F23" s="23">
        <f t="shared" si="0"/>
        <v>2</v>
      </c>
      <c r="G23" s="23"/>
      <c r="H23" s="24">
        <f t="shared" si="1"/>
        <v>0</v>
      </c>
      <c r="I23" s="23">
        <f t="shared" si="2"/>
        <v>32</v>
      </c>
      <c r="J23" s="28">
        <f t="shared" si="3"/>
        <v>0</v>
      </c>
      <c r="K23" s="27" t="s">
        <v>35</v>
      </c>
    </row>
    <row r="24" spans="1:11" ht="45" x14ac:dyDescent="0.2">
      <c r="A24" s="21">
        <v>16</v>
      </c>
      <c r="B24" s="22" t="s">
        <v>40</v>
      </c>
      <c r="C24" s="26" t="s">
        <v>21</v>
      </c>
      <c r="D24" s="26">
        <v>75</v>
      </c>
      <c r="E24" s="26">
        <v>39.15</v>
      </c>
      <c r="F24" s="23">
        <f t="shared" si="0"/>
        <v>75</v>
      </c>
      <c r="G24" s="23">
        <v>75</v>
      </c>
      <c r="H24" s="24">
        <f t="shared" si="1"/>
        <v>1</v>
      </c>
      <c r="I24" s="23">
        <f t="shared" si="2"/>
        <v>39.15</v>
      </c>
      <c r="J24" s="23">
        <v>24</v>
      </c>
      <c r="K24" s="27" t="s">
        <v>27</v>
      </c>
    </row>
    <row r="25" spans="1:11" x14ac:dyDescent="0.2">
      <c r="A25" s="21">
        <v>17</v>
      </c>
      <c r="B25" s="22" t="s">
        <v>41</v>
      </c>
      <c r="C25" s="26" t="s">
        <v>29</v>
      </c>
      <c r="D25" s="26">
        <v>125</v>
      </c>
      <c r="E25" s="30">
        <v>21.1875</v>
      </c>
      <c r="F25" s="23">
        <f t="shared" si="0"/>
        <v>125</v>
      </c>
      <c r="G25" s="23"/>
      <c r="H25" s="24">
        <f t="shared" si="1"/>
        <v>0</v>
      </c>
      <c r="I25" s="28">
        <f t="shared" si="2"/>
        <v>21.1875</v>
      </c>
      <c r="J25" s="23">
        <f>I25*H25</f>
        <v>0</v>
      </c>
      <c r="K25" s="27" t="s">
        <v>35</v>
      </c>
    </row>
    <row r="26" spans="1:11" x14ac:dyDescent="0.2">
      <c r="A26" s="21">
        <v>18</v>
      </c>
      <c r="B26" s="22" t="s">
        <v>42</v>
      </c>
      <c r="C26" s="26" t="s">
        <v>43</v>
      </c>
      <c r="D26" s="26"/>
      <c r="E26" s="26">
        <v>24</v>
      </c>
      <c r="F26" s="23">
        <f>E26</f>
        <v>24</v>
      </c>
      <c r="G26" s="26">
        <v>24</v>
      </c>
      <c r="H26" s="24">
        <f t="shared" si="1"/>
        <v>1</v>
      </c>
      <c r="I26" s="28">
        <f t="shared" si="2"/>
        <v>24</v>
      </c>
      <c r="J26" s="28">
        <f>I26*H26</f>
        <v>24</v>
      </c>
      <c r="K26" s="25" t="s">
        <v>38</v>
      </c>
    </row>
    <row r="27" spans="1:11" ht="22.5" x14ac:dyDescent="0.2">
      <c r="A27" s="21">
        <v>19</v>
      </c>
      <c r="B27" s="22" t="s">
        <v>44</v>
      </c>
      <c r="C27" s="26" t="s">
        <v>43</v>
      </c>
      <c r="D27" s="26"/>
      <c r="E27" s="26">
        <v>57.6</v>
      </c>
      <c r="F27" s="23">
        <f>E27</f>
        <v>57.6</v>
      </c>
      <c r="G27" s="26">
        <v>57.6</v>
      </c>
      <c r="H27" s="24">
        <f t="shared" si="1"/>
        <v>1</v>
      </c>
      <c r="I27" s="28">
        <f t="shared" si="2"/>
        <v>57.6</v>
      </c>
      <c r="J27" s="23">
        <f>I27*H27</f>
        <v>57.6</v>
      </c>
      <c r="K27" s="25" t="s">
        <v>38</v>
      </c>
    </row>
    <row r="28" spans="1:11" ht="22.5" x14ac:dyDescent="0.2">
      <c r="A28" s="21">
        <v>20</v>
      </c>
      <c r="B28" s="22" t="s">
        <v>45</v>
      </c>
      <c r="C28" s="23" t="s">
        <v>29</v>
      </c>
      <c r="D28" s="23">
        <v>2</v>
      </c>
      <c r="E28" s="23">
        <v>300</v>
      </c>
      <c r="F28" s="23">
        <f>D28</f>
        <v>2</v>
      </c>
      <c r="G28" s="23">
        <v>2</v>
      </c>
      <c r="H28" s="24">
        <f t="shared" si="1"/>
        <v>1</v>
      </c>
      <c r="I28" s="23">
        <f t="shared" si="2"/>
        <v>300</v>
      </c>
      <c r="J28" s="23">
        <f>I28*H28</f>
        <v>300</v>
      </c>
      <c r="K28" s="25" t="s">
        <v>38</v>
      </c>
    </row>
    <row r="29" spans="1:11" x14ac:dyDescent="0.2">
      <c r="A29" s="31"/>
      <c r="B29" s="32" t="s">
        <v>46</v>
      </c>
      <c r="C29" s="26"/>
      <c r="D29" s="26"/>
      <c r="E29" s="33">
        <f>SUM(E9:E28)</f>
        <v>1425.3375000000001</v>
      </c>
      <c r="F29" s="26"/>
      <c r="G29" s="26"/>
      <c r="H29" s="26"/>
      <c r="I29" s="33">
        <f>SUM(I9:I28)</f>
        <v>1425.3375000000001</v>
      </c>
      <c r="J29" s="33">
        <f>SUM(J9:J28)</f>
        <v>1217.6500000000001</v>
      </c>
      <c r="K29" s="29"/>
    </row>
    <row r="30" spans="1:11" x14ac:dyDescent="0.2">
      <c r="A30" s="34"/>
      <c r="B30" s="35"/>
      <c r="C30" s="35"/>
      <c r="D30" s="35"/>
      <c r="E30" s="35"/>
      <c r="F30" s="35"/>
      <c r="G30" s="35"/>
      <c r="H30" s="35"/>
      <c r="I30" s="36"/>
      <c r="J30" s="37"/>
      <c r="K30" s="38" t="s">
        <v>47</v>
      </c>
    </row>
    <row r="31" spans="1:11" x14ac:dyDescent="0.2">
      <c r="A31" s="34"/>
      <c r="B31" s="35"/>
      <c r="C31" s="35"/>
      <c r="D31" s="35"/>
      <c r="E31" s="35"/>
      <c r="F31" s="35"/>
      <c r="G31" s="35"/>
      <c r="H31" s="35"/>
      <c r="I31" s="36"/>
      <c r="J31" s="37"/>
      <c r="K31" s="38"/>
    </row>
    <row r="32" spans="1:11" x14ac:dyDescent="0.2">
      <c r="A32" s="34"/>
      <c r="B32" s="35"/>
      <c r="C32" s="35"/>
      <c r="D32" s="35"/>
      <c r="E32" s="35"/>
      <c r="F32" s="35"/>
      <c r="G32" s="35"/>
      <c r="H32" s="35"/>
      <c r="I32" s="36"/>
      <c r="J32" s="37"/>
      <c r="K32" s="38"/>
    </row>
    <row r="33" spans="1:11" x14ac:dyDescent="0.2">
      <c r="A33" s="34"/>
      <c r="B33" s="35"/>
      <c r="C33" s="35"/>
      <c r="D33" s="35"/>
      <c r="E33" s="35"/>
      <c r="F33" s="35"/>
      <c r="G33" s="35"/>
      <c r="H33" s="35"/>
      <c r="I33" s="36"/>
      <c r="J33" s="37"/>
      <c r="K33" s="38"/>
    </row>
    <row r="34" spans="1:11" x14ac:dyDescent="0.2">
      <c r="A34" s="34"/>
      <c r="B34" s="35"/>
      <c r="C34" s="35"/>
      <c r="D34" s="35"/>
      <c r="E34" s="35"/>
      <c r="F34" s="35"/>
      <c r="G34" s="35"/>
      <c r="H34" s="35"/>
      <c r="I34" s="36"/>
      <c r="J34" s="37"/>
      <c r="K34" s="38"/>
    </row>
    <row r="35" spans="1:11" x14ac:dyDescent="0.2">
      <c r="A35" s="34"/>
      <c r="B35" s="35"/>
      <c r="C35" s="35"/>
      <c r="D35" s="35"/>
      <c r="E35" s="35"/>
      <c r="F35" s="35"/>
      <c r="G35" s="35"/>
      <c r="H35" s="35"/>
      <c r="I35" s="36"/>
      <c r="J35" s="37"/>
      <c r="K35" s="38"/>
    </row>
    <row r="36" spans="1:11" x14ac:dyDescent="0.2">
      <c r="A36" s="34"/>
      <c r="B36" s="35"/>
      <c r="C36" s="35"/>
      <c r="D36" s="35"/>
      <c r="E36" s="35"/>
      <c r="F36" s="35"/>
      <c r="G36" s="35"/>
      <c r="H36" s="35"/>
      <c r="I36" s="36"/>
      <c r="J36" s="37"/>
      <c r="K36" s="38"/>
    </row>
    <row r="37" spans="1:11" x14ac:dyDescent="0.2">
      <c r="A37" s="34"/>
      <c r="B37" s="35"/>
      <c r="C37" s="35"/>
      <c r="D37" s="35"/>
      <c r="E37" s="35"/>
      <c r="F37" s="35"/>
      <c r="G37" s="35"/>
      <c r="H37" s="35"/>
      <c r="I37" s="36"/>
      <c r="J37" s="37"/>
      <c r="K37" s="38"/>
    </row>
    <row r="38" spans="1:11" x14ac:dyDescent="0.2">
      <c r="A38" s="34"/>
      <c r="B38" s="35"/>
      <c r="C38" s="35"/>
      <c r="D38" s="35"/>
      <c r="E38" s="35"/>
      <c r="F38" s="35"/>
      <c r="G38" s="35"/>
      <c r="H38" s="35"/>
      <c r="I38" s="36"/>
      <c r="J38" s="37"/>
      <c r="K38" s="38"/>
    </row>
    <row r="39" spans="1:11" x14ac:dyDescent="0.2">
      <c r="A39" s="34"/>
      <c r="B39" s="35"/>
      <c r="C39" s="35"/>
      <c r="D39" s="35"/>
      <c r="E39" s="35"/>
      <c r="F39" s="35"/>
      <c r="G39" s="35"/>
      <c r="H39" s="35"/>
      <c r="I39" s="36"/>
      <c r="J39" s="37"/>
      <c r="K39" s="38"/>
    </row>
    <row r="40" spans="1:11" ht="15.75" x14ac:dyDescent="0.25">
      <c r="A40" s="34"/>
      <c r="B40" s="39" t="s">
        <v>48</v>
      </c>
      <c r="C40" s="39"/>
      <c r="D40" s="39"/>
      <c r="E40" s="39"/>
      <c r="F40" s="39"/>
      <c r="G40" s="40"/>
      <c r="H40" s="40"/>
      <c r="I40" s="39"/>
      <c r="J40" s="40" t="s">
        <v>49</v>
      </c>
      <c r="K40" s="39"/>
    </row>
    <row r="41" spans="1:11" ht="12" x14ac:dyDescent="0.2">
      <c r="A41" s="34"/>
      <c r="B41" s="41"/>
      <c r="C41" s="34"/>
      <c r="D41" s="34"/>
      <c r="E41" s="34"/>
      <c r="F41" s="34"/>
      <c r="G41" s="42"/>
      <c r="H41" s="42"/>
      <c r="I41" s="41"/>
      <c r="J41" s="43"/>
      <c r="K41" s="41"/>
    </row>
    <row r="42" spans="1:11" ht="12" x14ac:dyDescent="0.2">
      <c r="A42" s="34"/>
      <c r="B42" s="41"/>
      <c r="C42" s="34"/>
      <c r="D42" s="34"/>
      <c r="E42" s="34"/>
      <c r="F42" s="34"/>
      <c r="G42" s="42"/>
      <c r="H42" s="42"/>
      <c r="I42" s="41"/>
      <c r="J42" s="43"/>
      <c r="K42" s="41"/>
    </row>
    <row r="43" spans="1:11" ht="12" x14ac:dyDescent="0.2">
      <c r="A43" s="34"/>
      <c r="B43" s="41"/>
      <c r="C43" s="34"/>
      <c r="D43" s="34"/>
      <c r="E43" s="34"/>
      <c r="F43" s="34"/>
      <c r="G43" s="42"/>
      <c r="H43" s="42"/>
      <c r="I43" s="41"/>
      <c r="J43" s="43"/>
      <c r="K43" s="41"/>
    </row>
    <row r="44" spans="1:11" ht="12" x14ac:dyDescent="0.2">
      <c r="A44" s="34"/>
      <c r="B44" s="41"/>
      <c r="C44" s="34"/>
      <c r="D44" s="34"/>
      <c r="E44" s="34"/>
      <c r="F44" s="34"/>
      <c r="G44" s="42"/>
      <c r="H44" s="42"/>
      <c r="I44" s="41"/>
      <c r="J44" s="43"/>
      <c r="K44" s="41"/>
    </row>
    <row r="45" spans="1:11" ht="12" x14ac:dyDescent="0.2">
      <c r="A45" s="34"/>
      <c r="B45" s="41"/>
      <c r="C45" s="34"/>
      <c r="D45" s="34"/>
      <c r="E45" s="34"/>
      <c r="F45" s="34"/>
      <c r="G45" s="42"/>
      <c r="H45" s="42"/>
      <c r="I45" s="41"/>
      <c r="J45" s="43"/>
      <c r="K45" s="41"/>
    </row>
    <row r="46" spans="1:11" x14ac:dyDescent="0.2">
      <c r="A46" s="34"/>
      <c r="B46" s="34"/>
      <c r="C46" s="34"/>
      <c r="D46" s="34"/>
      <c r="E46" s="34"/>
      <c r="F46" s="34"/>
      <c r="G46" s="34"/>
      <c r="H46" s="34"/>
      <c r="I46" s="42"/>
      <c r="J46" s="44"/>
      <c r="K46" s="45"/>
    </row>
    <row r="47" spans="1:11" x14ac:dyDescent="0.2">
      <c r="A47" s="34"/>
      <c r="B47" s="46" t="s">
        <v>50</v>
      </c>
      <c r="C47" s="34"/>
      <c r="D47" s="34"/>
      <c r="E47" s="34"/>
      <c r="F47" s="34"/>
      <c r="G47" s="34"/>
      <c r="H47" s="34"/>
      <c r="I47" s="42"/>
      <c r="J47" s="44"/>
      <c r="K47" s="45"/>
    </row>
    <row r="48" spans="1:11" x14ac:dyDescent="0.2">
      <c r="A48" s="34"/>
      <c r="B48" s="46" t="s">
        <v>51</v>
      </c>
      <c r="C48" s="34"/>
      <c r="D48" s="34"/>
      <c r="E48" s="34"/>
      <c r="F48" s="34"/>
      <c r="G48" s="34"/>
      <c r="H48" s="34"/>
      <c r="I48" s="42"/>
      <c r="J48" s="44" t="s">
        <v>47</v>
      </c>
      <c r="K48" s="45" t="s">
        <v>47</v>
      </c>
    </row>
  </sheetData>
  <mergeCells count="10">
    <mergeCell ref="A3:K3"/>
    <mergeCell ref="A4:K4"/>
    <mergeCell ref="A6:A7"/>
    <mergeCell ref="B6:B7"/>
    <mergeCell ref="C6:C7"/>
    <mergeCell ref="D6:D7"/>
    <mergeCell ref="E6:E7"/>
    <mergeCell ref="F6:H6"/>
    <mergeCell ref="I6:J6"/>
    <mergeCell ref="K6:K7"/>
  </mergeCells>
  <printOptions horizontalCentered="1"/>
  <pageMargins left="0" right="0" top="0.39" bottom="0" header="0" footer="0"/>
  <pageSetup paperSize="9" scale="88" orientation="portrait" r:id="rId1"/>
  <headerFooter alignWithMargins="0"/>
  <rowBreaks count="1" manualBreakCount="1">
    <brk id="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08.08.2015г. (2)</vt:lpstr>
      <vt:lpstr>'08.08.2015г. (2)'!Область_печати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SEBIR</dc:creator>
  <cp:lastModifiedBy>SEBIR</cp:lastModifiedBy>
  <dcterms:created xsi:type="dcterms:W3CDTF">2015-08-10T10:31:56Z</dcterms:created>
  <dcterms:modified xsi:type="dcterms:W3CDTF">2015-08-10T10:32:14Z</dcterms:modified>
</cp:coreProperties>
</file>